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97747\Downloads\"/>
    </mc:Choice>
  </mc:AlternateContent>
  <xr:revisionPtr revIDLastSave="0" documentId="8_{1103E4DB-5E92-487C-972A-B992A68B6854}" xr6:coauthVersionLast="47" xr6:coauthVersionMax="47" xr10:uidLastSave="{00000000-0000-0000-0000-000000000000}"/>
  <bookViews>
    <workbookView xWindow="23880" yWindow="-120" windowWidth="24240" windowHeight="13140" xr2:uid="{0A88FB52-3E96-4A4E-9DA3-6A761F5A9E07}"/>
  </bookViews>
  <sheets>
    <sheet name="Hoja1" sheetId="1" r:id="rId1"/>
  </sheets>
  <definedNames>
    <definedName name="_xlnm._FilterDatabase" localSheetId="0" hidden="1">Hoja1!$A$1:$G$122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21" i="1"/>
  <c r="E123" i="1"/>
  <c r="D123" i="1"/>
  <c r="E115" i="1"/>
  <c r="D115" i="1"/>
  <c r="E113" i="1"/>
  <c r="D113" i="1"/>
  <c r="E109" i="1"/>
  <c r="D109" i="1"/>
  <c r="E107" i="1"/>
  <c r="D107" i="1"/>
  <c r="E104" i="1"/>
  <c r="D104" i="1"/>
  <c r="E102" i="1"/>
  <c r="D102" i="1"/>
  <c r="E98" i="1"/>
  <c r="D98" i="1"/>
  <c r="E96" i="1"/>
  <c r="D96" i="1"/>
  <c r="E84" i="1"/>
  <c r="D84" i="1"/>
  <c r="E76" i="1"/>
  <c r="D76" i="1"/>
  <c r="E67" i="1"/>
  <c r="D67" i="1"/>
  <c r="E64" i="1"/>
  <c r="D64" i="1"/>
  <c r="E62" i="1"/>
  <c r="D62" i="1"/>
  <c r="E60" i="1"/>
  <c r="D60" i="1"/>
  <c r="E58" i="1"/>
  <c r="D58" i="1"/>
  <c r="E55" i="1"/>
  <c r="D55" i="1"/>
  <c r="E53" i="1"/>
  <c r="D53" i="1"/>
  <c r="E45" i="1"/>
  <c r="D45" i="1"/>
  <c r="E42" i="1"/>
  <c r="D42" i="1"/>
  <c r="E24" i="1"/>
  <c r="D24" i="1"/>
  <c r="E21" i="1"/>
  <c r="E124" i="1" s="1"/>
  <c r="D21" i="1"/>
  <c r="D124" i="1" s="1"/>
</calcChain>
</file>

<file path=xl/sharedStrings.xml><?xml version="1.0" encoding="utf-8"?>
<sst xmlns="http://schemas.openxmlformats.org/spreadsheetml/2006/main" count="330" uniqueCount="97">
  <si>
    <t>FECHA</t>
  </si>
  <si>
    <t>CONCEPTO</t>
  </si>
  <si>
    <t>CUENTA</t>
  </si>
  <si>
    <t>DEBE</t>
  </si>
  <si>
    <t>HABER</t>
  </si>
  <si>
    <t>COMENTARIO</t>
  </si>
  <si>
    <t>Contrato social</t>
  </si>
  <si>
    <t>Socia Wanda N cuenta aporte</t>
  </si>
  <si>
    <t>Ver contrato social</t>
  </si>
  <si>
    <t>Socia China S cuenta aporte</t>
  </si>
  <si>
    <t>Socio Mauro I cuenta aporte</t>
  </si>
  <si>
    <t>Socia Wanda N cuenta capital</t>
  </si>
  <si>
    <t>Socia China S cuenta capital</t>
  </si>
  <si>
    <t>Socio Mauro I cuenta capital</t>
  </si>
  <si>
    <t>Integración de aportes</t>
  </si>
  <si>
    <t>Banco cuenta corriente $</t>
  </si>
  <si>
    <t>Ver acreditación en banco</t>
  </si>
  <si>
    <t>Retiro en efectivo</t>
  </si>
  <si>
    <t>Caja $</t>
  </si>
  <si>
    <t>Ver ticket Banco Money</t>
  </si>
  <si>
    <t>e-FACTURA A734</t>
  </si>
  <si>
    <t>Equipos de refrigeración</t>
  </si>
  <si>
    <t>Ver e-factura</t>
  </si>
  <si>
    <t>IVA compras</t>
  </si>
  <si>
    <t>Gastos varios</t>
  </si>
  <si>
    <t>e-FACTURA 98876</t>
  </si>
  <si>
    <t>Muebles y útiles</t>
  </si>
  <si>
    <t>e-FACTURA 7363</t>
  </si>
  <si>
    <t>Mercaderías</t>
  </si>
  <si>
    <t>e-FACTURA A-0000241</t>
  </si>
  <si>
    <t>Boleta 2345</t>
  </si>
  <si>
    <t>Ver Boleta</t>
  </si>
  <si>
    <t>e-FACTURA A-0001</t>
  </si>
  <si>
    <t>Ventas</t>
  </si>
  <si>
    <t>IVA ventas</t>
  </si>
  <si>
    <t>Ficha de stock</t>
  </si>
  <si>
    <t>Costo de ventas</t>
  </si>
  <si>
    <t>Ver ficha de stock</t>
  </si>
  <si>
    <t>e-FACTURA A-0002</t>
  </si>
  <si>
    <t>e-FACTURA A-0003</t>
  </si>
  <si>
    <t>e-TICKET A-0001</t>
  </si>
  <si>
    <t>Ver e-ticket</t>
  </si>
  <si>
    <t>Depósito en efectivo</t>
  </si>
  <si>
    <t>Ticket J272200299</t>
  </si>
  <si>
    <t>Caja U$S</t>
  </si>
  <si>
    <t>Ver ticket Flashpagos</t>
  </si>
  <si>
    <t>Ticket D2876320292</t>
  </si>
  <si>
    <t>Banco cuenta corriente U$S</t>
  </si>
  <si>
    <t>e-factura 7761</t>
  </si>
  <si>
    <t>Ver e-factura Bajo Cero</t>
  </si>
  <si>
    <t>Retiro del cajero 7110190</t>
  </si>
  <si>
    <t>e-FACTURA 004</t>
  </si>
  <si>
    <t>Cálculo del Costo de Ventas</t>
  </si>
  <si>
    <t>e-FACTURA 005</t>
  </si>
  <si>
    <t>Deudores por ventas</t>
  </si>
  <si>
    <t>e-Factura OSE</t>
  </si>
  <si>
    <t>Gastos OSE</t>
  </si>
  <si>
    <t>Devengamiento de gasto de OSE</t>
  </si>
  <si>
    <t>Gastos a pagar</t>
  </si>
  <si>
    <t>Dep. en buzonera 9481628</t>
  </si>
  <si>
    <t>Depósito de cheque</t>
  </si>
  <si>
    <t>Dep. en buzonera 7336165</t>
  </si>
  <si>
    <t>Depósito de efectivo</t>
  </si>
  <si>
    <t>Dep. en reconocedora 7336165</t>
  </si>
  <si>
    <t>Transferencia de cliente</t>
  </si>
  <si>
    <t>Captura de transferencia</t>
  </si>
  <si>
    <t>Retiro de efectivo en cajero</t>
  </si>
  <si>
    <t>E-factura 145440</t>
  </si>
  <si>
    <t>Ver e-factura Creamy chill</t>
  </si>
  <si>
    <t>Descuentos obtenidos</t>
  </si>
  <si>
    <t>Depósito en efectivo en Buzonera</t>
  </si>
  <si>
    <t>Transferencia de UYU a USD</t>
  </si>
  <si>
    <t>Ver Estado de Cuenta</t>
  </si>
  <si>
    <t>Total Banco cuenta corriente $</t>
  </si>
  <si>
    <t>Total Banco cuenta corriente U$S</t>
  </si>
  <si>
    <t>Total Caja $</t>
  </si>
  <si>
    <t>Total Caja U$S</t>
  </si>
  <si>
    <t>Total Costo de ventas</t>
  </si>
  <si>
    <t>Total Descuentos obtenidos</t>
  </si>
  <si>
    <t>Total Deudores por ventas</t>
  </si>
  <si>
    <t>Total Equipos de refrigeración</t>
  </si>
  <si>
    <t>Total Gastos a pagar</t>
  </si>
  <si>
    <t>Total Gastos OSE</t>
  </si>
  <si>
    <t>Total Gastos varios</t>
  </si>
  <si>
    <t>Total IVA compras</t>
  </si>
  <si>
    <t>Total IVA ventas</t>
  </si>
  <si>
    <t>Total Mercaderías</t>
  </si>
  <si>
    <t>Total Muebles y útiles</t>
  </si>
  <si>
    <t>Total Socia China S cuenta aporte</t>
  </si>
  <si>
    <t>Total Socia China S cuenta capital</t>
  </si>
  <si>
    <t>Total Socia Wanda N cuenta aporte</t>
  </si>
  <si>
    <t>Total Socia Wanda N cuenta capital</t>
  </si>
  <si>
    <t>Total Socio Mauro I cuenta aporte</t>
  </si>
  <si>
    <t>Total Socio Mauro I cuenta capital</t>
  </si>
  <si>
    <t>Total Ventas</t>
  </si>
  <si>
    <t>Total general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</si>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</sst>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1" applyNumberFormat="1" applyFont="1"/>
    <xf numFmtId="14" fontId="0" fillId="0" borderId="0" xfId="0" applyNumberFormat="1"/>
    <xf numFmtId="0" fontId="2" fillId="0" borderId="0" xfId="0" applyFont="1"/>
    <xf numFmtId="14" fontId="2" fillId="2" borderId="0" xfId="0" applyNumberFormat="1" applyFont="1" applyFill="1"/>
    <xf numFmtId="165" fontId="0" fillId="2" borderId="0" xfId="1" applyNumberFormat="1" applyFont="1" applyFill="1"/>
    <xf numFmtId="0" fontId="0" fillId="2" borderId="0" xfId="0" applyFill="1"/>
    <xf numFmtId="0" fontId="2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6F6A-8E5E-2246-9634-5E28874A04C2}">
  <dimension ref="A1:G124"/>
  <sheetViews>
    <sheetView tabSelected="1" workbookViewId="0">
      <selection activeCell="H60" sqref="H60"/>
    </sheetView>
  </sheetViews>
  <sheetFormatPr baseColWidth="10" defaultRowHeight="15.75" outlineLevelRow="2" x14ac:dyDescent="0.25"/>
  <cols>
    <col min="1" max="1" width="9.375" style="2" bestFit="1" customWidth="1"/>
    <col min="2" max="2" width="28.5" bestFit="1" customWidth="1"/>
    <col min="3" max="3" width="31.875" bestFit="1" customWidth="1"/>
    <col min="4" max="6" width="9.875" style="1" customWidth="1"/>
    <col min="7" max="7" width="27.75" bestFit="1" customWidth="1"/>
    <col min="8" max="8" width="2.5" customWidth="1"/>
  </cols>
  <sheetData>
    <row r="1" spans="1:7" x14ac:dyDescent="0.25">
      <c r="A1" s="2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96</v>
      </c>
      <c r="G1" t="s">
        <v>5</v>
      </c>
    </row>
    <row r="2" spans="1:7" hidden="1" outlineLevel="2" x14ac:dyDescent="0.25">
      <c r="A2" s="2">
        <v>44640</v>
      </c>
      <c r="B2" t="s">
        <v>61</v>
      </c>
      <c r="C2" t="s">
        <v>15</v>
      </c>
      <c r="D2" s="1">
        <v>2000</v>
      </c>
      <c r="G2" t="s">
        <v>62</v>
      </c>
    </row>
    <row r="3" spans="1:7" hidden="1" outlineLevel="2" x14ac:dyDescent="0.25">
      <c r="A3" s="2">
        <v>44643</v>
      </c>
      <c r="B3" t="s">
        <v>64</v>
      </c>
      <c r="C3" t="s">
        <v>15</v>
      </c>
      <c r="D3" s="1">
        <v>2500</v>
      </c>
      <c r="G3" t="s">
        <v>65</v>
      </c>
    </row>
    <row r="4" spans="1:7" hidden="1" outlineLevel="2" x14ac:dyDescent="0.25">
      <c r="A4" s="2">
        <v>44651</v>
      </c>
      <c r="B4" t="s">
        <v>70</v>
      </c>
      <c r="C4" t="s">
        <v>15</v>
      </c>
      <c r="D4" s="1">
        <v>3000</v>
      </c>
      <c r="G4" t="s">
        <v>19</v>
      </c>
    </row>
    <row r="5" spans="1:7" hidden="1" outlineLevel="2" x14ac:dyDescent="0.25">
      <c r="A5" s="2">
        <v>44638</v>
      </c>
      <c r="B5" t="s">
        <v>59</v>
      </c>
      <c r="C5" t="s">
        <v>15</v>
      </c>
      <c r="D5" s="1">
        <v>3709</v>
      </c>
      <c r="G5" t="s">
        <v>60</v>
      </c>
    </row>
    <row r="6" spans="1:7" hidden="1" outlineLevel="2" x14ac:dyDescent="0.25">
      <c r="A6" s="2">
        <v>44627</v>
      </c>
      <c r="B6" t="s">
        <v>42</v>
      </c>
      <c r="C6" t="s">
        <v>15</v>
      </c>
      <c r="D6" s="1">
        <v>7200</v>
      </c>
      <c r="G6" t="s">
        <v>19</v>
      </c>
    </row>
    <row r="7" spans="1:7" hidden="1" outlineLevel="2" x14ac:dyDescent="0.25">
      <c r="A7" s="2">
        <v>44621</v>
      </c>
      <c r="B7" t="s">
        <v>14</v>
      </c>
      <c r="C7" t="s">
        <v>15</v>
      </c>
      <c r="D7" s="1">
        <v>75000</v>
      </c>
      <c r="G7" t="s">
        <v>16</v>
      </c>
    </row>
    <row r="8" spans="1:7" hidden="1" outlineLevel="2" x14ac:dyDescent="0.25">
      <c r="A8" s="2">
        <v>44645</v>
      </c>
      <c r="B8" t="s">
        <v>14</v>
      </c>
      <c r="C8" t="s">
        <v>15</v>
      </c>
      <c r="D8" s="1">
        <v>75000</v>
      </c>
      <c r="G8" t="s">
        <v>16</v>
      </c>
    </row>
    <row r="9" spans="1:7" hidden="1" outlineLevel="2" x14ac:dyDescent="0.25">
      <c r="A9" s="2">
        <v>44621</v>
      </c>
      <c r="B9" t="s">
        <v>14</v>
      </c>
      <c r="C9" t="s">
        <v>15</v>
      </c>
      <c r="D9" s="1">
        <v>100000</v>
      </c>
      <c r="G9" t="s">
        <v>16</v>
      </c>
    </row>
    <row r="10" spans="1:7" hidden="1" outlineLevel="2" x14ac:dyDescent="0.25">
      <c r="A10" s="2">
        <v>44651</v>
      </c>
      <c r="B10" t="s">
        <v>14</v>
      </c>
      <c r="C10" t="s">
        <v>15</v>
      </c>
      <c r="D10" s="1">
        <v>100000</v>
      </c>
      <c r="G10" t="s">
        <v>16</v>
      </c>
    </row>
    <row r="11" spans="1:7" hidden="1" outlineLevel="2" x14ac:dyDescent="0.25">
      <c r="A11" s="2">
        <v>44621</v>
      </c>
      <c r="B11" t="s">
        <v>14</v>
      </c>
      <c r="C11" t="s">
        <v>15</v>
      </c>
      <c r="D11" s="1">
        <v>125000</v>
      </c>
      <c r="G11" t="s">
        <v>16</v>
      </c>
    </row>
    <row r="12" spans="1:7" hidden="1" outlineLevel="2" x14ac:dyDescent="0.25">
      <c r="A12" s="2">
        <v>44622</v>
      </c>
      <c r="B12" t="s">
        <v>17</v>
      </c>
      <c r="C12" t="s">
        <v>15</v>
      </c>
      <c r="E12" s="1">
        <v>50000</v>
      </c>
      <c r="G12" t="s">
        <v>19</v>
      </c>
    </row>
    <row r="13" spans="1:7" hidden="1" outlineLevel="2" x14ac:dyDescent="0.25">
      <c r="A13" s="2">
        <v>44622</v>
      </c>
      <c r="B13" t="s">
        <v>20</v>
      </c>
      <c r="C13" t="s">
        <v>15</v>
      </c>
      <c r="E13" s="1">
        <v>122000</v>
      </c>
      <c r="G13" t="s">
        <v>22</v>
      </c>
    </row>
    <row r="14" spans="1:7" hidden="1" outlineLevel="2" x14ac:dyDescent="0.25">
      <c r="A14" s="2">
        <v>44622</v>
      </c>
      <c r="B14" t="s">
        <v>20</v>
      </c>
      <c r="C14" t="s">
        <v>15</v>
      </c>
      <c r="E14" s="1">
        <v>122</v>
      </c>
      <c r="G14" t="s">
        <v>22</v>
      </c>
    </row>
    <row r="15" spans="1:7" hidden="1" outlineLevel="2" x14ac:dyDescent="0.25">
      <c r="A15" s="2">
        <v>44622</v>
      </c>
      <c r="B15" t="s">
        <v>25</v>
      </c>
      <c r="C15" t="s">
        <v>15</v>
      </c>
      <c r="E15" s="1">
        <v>81252</v>
      </c>
      <c r="G15" t="s">
        <v>22</v>
      </c>
    </row>
    <row r="16" spans="1:7" hidden="1" outlineLevel="2" x14ac:dyDescent="0.25">
      <c r="A16" s="2">
        <v>44624</v>
      </c>
      <c r="B16" t="s">
        <v>29</v>
      </c>
      <c r="C16" t="s">
        <v>15</v>
      </c>
      <c r="E16" s="1">
        <v>24400</v>
      </c>
      <c r="G16" t="s">
        <v>22</v>
      </c>
    </row>
    <row r="17" spans="1:7" hidden="1" outlineLevel="2" x14ac:dyDescent="0.25">
      <c r="A17" s="2">
        <v>44634</v>
      </c>
      <c r="B17" t="s">
        <v>50</v>
      </c>
      <c r="C17" t="s">
        <v>15</v>
      </c>
      <c r="E17" s="1">
        <v>7700</v>
      </c>
      <c r="G17" t="s">
        <v>19</v>
      </c>
    </row>
    <row r="18" spans="1:7" hidden="1" outlineLevel="2" x14ac:dyDescent="0.25">
      <c r="A18" s="2">
        <v>44644</v>
      </c>
      <c r="B18" t="s">
        <v>66</v>
      </c>
      <c r="C18" t="s">
        <v>15</v>
      </c>
      <c r="E18" s="1">
        <v>5500</v>
      </c>
      <c r="G18" t="s">
        <v>19</v>
      </c>
    </row>
    <row r="19" spans="1:7" hidden="1" outlineLevel="2" x14ac:dyDescent="0.25">
      <c r="A19" s="2">
        <v>44645</v>
      </c>
      <c r="B19" t="s">
        <v>67</v>
      </c>
      <c r="C19" t="s">
        <v>15</v>
      </c>
      <c r="E19" s="1">
        <v>30012</v>
      </c>
      <c r="G19" t="s">
        <v>68</v>
      </c>
    </row>
    <row r="20" spans="1:7" hidden="1" outlineLevel="2" x14ac:dyDescent="0.25">
      <c r="A20" s="2">
        <v>44651</v>
      </c>
      <c r="B20" t="s">
        <v>71</v>
      </c>
      <c r="C20" t="s">
        <v>15</v>
      </c>
      <c r="E20" s="1">
        <v>40150</v>
      </c>
      <c r="G20" t="s">
        <v>72</v>
      </c>
    </row>
    <row r="21" spans="1:7" outlineLevel="1" collapsed="1" x14ac:dyDescent="0.25">
      <c r="C21" s="4" t="s">
        <v>73</v>
      </c>
      <c r="D21" s="5">
        <f>SUBTOTAL(9,D2:D20)</f>
        <v>493409</v>
      </c>
      <c r="E21" s="5">
        <f>SUBTOTAL(9,E2:E20)</f>
        <v>361136</v>
      </c>
      <c r="F21" s="5">
        <f>+D21-E21</f>
        <v>132273</v>
      </c>
    </row>
    <row r="22" spans="1:7" hidden="1" outlineLevel="2" x14ac:dyDescent="0.25">
      <c r="A22" s="2">
        <v>44633</v>
      </c>
      <c r="B22" t="s">
        <v>46</v>
      </c>
      <c r="C22" s="6" t="s">
        <v>47</v>
      </c>
      <c r="D22" s="5">
        <v>12090</v>
      </c>
      <c r="E22" s="5"/>
      <c r="F22" s="5">
        <f t="shared" ref="F22:F85" si="0">+D22-E22</f>
        <v>12090</v>
      </c>
      <c r="G22" t="s">
        <v>45</v>
      </c>
    </row>
    <row r="23" spans="1:7" hidden="1" outlineLevel="2" x14ac:dyDescent="0.25">
      <c r="A23" s="2">
        <v>44651</v>
      </c>
      <c r="B23" t="s">
        <v>71</v>
      </c>
      <c r="C23" s="6" t="s">
        <v>47</v>
      </c>
      <c r="D23" s="5">
        <v>40150</v>
      </c>
      <c r="E23" s="5"/>
      <c r="F23" s="5">
        <f t="shared" si="0"/>
        <v>40150</v>
      </c>
      <c r="G23" t="s">
        <v>72</v>
      </c>
    </row>
    <row r="24" spans="1:7" outlineLevel="1" collapsed="1" x14ac:dyDescent="0.25">
      <c r="C24" s="7" t="s">
        <v>74</v>
      </c>
      <c r="D24" s="5">
        <f>SUBTOTAL(9,D22:D23)</f>
        <v>52240</v>
      </c>
      <c r="E24" s="5">
        <f>SUBTOTAL(9,E22:E23)</f>
        <v>0</v>
      </c>
      <c r="F24" s="5">
        <f t="shared" si="0"/>
        <v>52240</v>
      </c>
    </row>
    <row r="25" spans="1:7" hidden="1" outlineLevel="2" x14ac:dyDescent="0.25">
      <c r="A25" s="2">
        <v>44627</v>
      </c>
      <c r="B25" t="s">
        <v>40</v>
      </c>
      <c r="C25" t="s">
        <v>18</v>
      </c>
      <c r="D25" s="1">
        <v>1484</v>
      </c>
      <c r="F25" s="1">
        <f t="shared" si="0"/>
        <v>1484</v>
      </c>
      <c r="G25" t="s">
        <v>41</v>
      </c>
    </row>
    <row r="26" spans="1:7" hidden="1" outlineLevel="2" x14ac:dyDescent="0.25">
      <c r="A26" s="2">
        <v>44634</v>
      </c>
      <c r="B26" t="s">
        <v>51</v>
      </c>
      <c r="C26" t="s">
        <v>18</v>
      </c>
      <c r="D26" s="1">
        <v>1600</v>
      </c>
      <c r="F26" s="1">
        <f t="shared" si="0"/>
        <v>1600</v>
      </c>
      <c r="G26" t="s">
        <v>22</v>
      </c>
    </row>
    <row r="27" spans="1:7" hidden="1" outlineLevel="2" x14ac:dyDescent="0.25">
      <c r="A27" s="2">
        <v>44627</v>
      </c>
      <c r="B27" t="s">
        <v>38</v>
      </c>
      <c r="C27" t="s">
        <v>18</v>
      </c>
      <c r="D27" s="1">
        <v>3084</v>
      </c>
      <c r="F27" s="1">
        <f t="shared" si="0"/>
        <v>3084</v>
      </c>
      <c r="G27" t="s">
        <v>22</v>
      </c>
    </row>
    <row r="28" spans="1:7" hidden="1" outlineLevel="2" x14ac:dyDescent="0.25">
      <c r="A28" s="2">
        <v>44627</v>
      </c>
      <c r="B28" t="s">
        <v>39</v>
      </c>
      <c r="C28" t="s">
        <v>18</v>
      </c>
      <c r="D28" s="1">
        <v>3709</v>
      </c>
      <c r="F28" s="1">
        <f t="shared" si="0"/>
        <v>3709</v>
      </c>
      <c r="G28" t="s">
        <v>22</v>
      </c>
    </row>
    <row r="29" spans="1:7" hidden="1" outlineLevel="2" x14ac:dyDescent="0.25">
      <c r="A29" s="2">
        <v>44644</v>
      </c>
      <c r="B29" t="s">
        <v>66</v>
      </c>
      <c r="C29" t="s">
        <v>18</v>
      </c>
      <c r="D29" s="1">
        <v>5500</v>
      </c>
      <c r="F29" s="1">
        <f t="shared" si="0"/>
        <v>5500</v>
      </c>
      <c r="G29" t="s">
        <v>19</v>
      </c>
    </row>
    <row r="30" spans="1:7" hidden="1" outlineLevel="2" x14ac:dyDescent="0.25">
      <c r="A30" s="2">
        <v>44627</v>
      </c>
      <c r="B30" t="s">
        <v>32</v>
      </c>
      <c r="C30" t="s">
        <v>18</v>
      </c>
      <c r="D30" s="1">
        <v>7418</v>
      </c>
      <c r="F30" s="1">
        <f t="shared" si="0"/>
        <v>7418</v>
      </c>
      <c r="G30" t="s">
        <v>22</v>
      </c>
    </row>
    <row r="31" spans="1:7" hidden="1" outlineLevel="2" x14ac:dyDescent="0.25">
      <c r="A31" s="2">
        <v>44631</v>
      </c>
      <c r="B31" t="s">
        <v>39</v>
      </c>
      <c r="C31" t="s">
        <v>18</v>
      </c>
      <c r="D31" s="1">
        <v>7418</v>
      </c>
      <c r="F31" s="1">
        <f t="shared" si="0"/>
        <v>7418</v>
      </c>
      <c r="G31" t="s">
        <v>22</v>
      </c>
    </row>
    <row r="32" spans="1:7" hidden="1" outlineLevel="2" x14ac:dyDescent="0.25">
      <c r="A32" s="2">
        <v>44634</v>
      </c>
      <c r="B32" t="s">
        <v>50</v>
      </c>
      <c r="C32" t="s">
        <v>18</v>
      </c>
      <c r="D32" s="1">
        <v>7700</v>
      </c>
      <c r="F32" s="1">
        <f t="shared" si="0"/>
        <v>7700</v>
      </c>
      <c r="G32" t="s">
        <v>19</v>
      </c>
    </row>
    <row r="33" spans="1:7" hidden="1" outlineLevel="2" x14ac:dyDescent="0.25">
      <c r="A33" s="2">
        <v>44622</v>
      </c>
      <c r="B33" t="s">
        <v>17</v>
      </c>
      <c r="C33" t="s">
        <v>18</v>
      </c>
      <c r="D33" s="1">
        <v>50000</v>
      </c>
      <c r="F33" s="1">
        <f t="shared" si="0"/>
        <v>50000</v>
      </c>
      <c r="G33" t="s">
        <v>19</v>
      </c>
    </row>
    <row r="34" spans="1:7" hidden="1" outlineLevel="2" x14ac:dyDescent="0.25">
      <c r="A34" s="2">
        <v>44624</v>
      </c>
      <c r="B34" t="s">
        <v>27</v>
      </c>
      <c r="C34" t="s">
        <v>18</v>
      </c>
      <c r="E34" s="1">
        <v>46238</v>
      </c>
      <c r="F34" s="1">
        <f t="shared" si="0"/>
        <v>-46238</v>
      </c>
      <c r="G34" t="s">
        <v>22</v>
      </c>
    </row>
    <row r="35" spans="1:7" hidden="1" outlineLevel="2" x14ac:dyDescent="0.25">
      <c r="A35" s="2">
        <v>44627</v>
      </c>
      <c r="B35" t="s">
        <v>30</v>
      </c>
      <c r="C35" t="s">
        <v>18</v>
      </c>
      <c r="E35" s="1">
        <v>244</v>
      </c>
      <c r="F35" s="1">
        <f t="shared" si="0"/>
        <v>-244</v>
      </c>
      <c r="G35" t="s">
        <v>31</v>
      </c>
    </row>
    <row r="36" spans="1:7" hidden="1" outlineLevel="2" x14ac:dyDescent="0.25">
      <c r="A36" s="2">
        <v>44627</v>
      </c>
      <c r="B36" t="s">
        <v>42</v>
      </c>
      <c r="C36" t="s">
        <v>18</v>
      </c>
      <c r="E36" s="1">
        <v>7200</v>
      </c>
      <c r="F36" s="1">
        <f t="shared" si="0"/>
        <v>-7200</v>
      </c>
      <c r="G36" t="s">
        <v>19</v>
      </c>
    </row>
    <row r="37" spans="1:7" hidden="1" outlineLevel="2" x14ac:dyDescent="0.25">
      <c r="A37" s="2">
        <v>44633</v>
      </c>
      <c r="B37" t="s">
        <v>43</v>
      </c>
      <c r="C37" t="s">
        <v>18</v>
      </c>
      <c r="E37" s="1">
        <v>12090</v>
      </c>
      <c r="F37" s="1">
        <f t="shared" si="0"/>
        <v>-12090</v>
      </c>
      <c r="G37" t="s">
        <v>45</v>
      </c>
    </row>
    <row r="38" spans="1:7" hidden="1" outlineLevel="2" x14ac:dyDescent="0.25">
      <c r="A38" s="2">
        <v>44634</v>
      </c>
      <c r="B38" t="s">
        <v>48</v>
      </c>
      <c r="C38" t="s">
        <v>18</v>
      </c>
      <c r="E38" s="1">
        <v>903</v>
      </c>
      <c r="F38" s="1">
        <f t="shared" si="0"/>
        <v>-903</v>
      </c>
      <c r="G38" t="s">
        <v>49</v>
      </c>
    </row>
    <row r="39" spans="1:7" hidden="1" outlineLevel="2" x14ac:dyDescent="0.25">
      <c r="A39" s="2">
        <v>44638</v>
      </c>
      <c r="B39" t="s">
        <v>59</v>
      </c>
      <c r="C39" t="s">
        <v>18</v>
      </c>
      <c r="E39" s="1">
        <v>3709</v>
      </c>
      <c r="F39" s="1">
        <f t="shared" si="0"/>
        <v>-3709</v>
      </c>
      <c r="G39" t="s">
        <v>60</v>
      </c>
    </row>
    <row r="40" spans="1:7" hidden="1" outlineLevel="2" x14ac:dyDescent="0.25">
      <c r="A40" s="2">
        <v>44640</v>
      </c>
      <c r="B40" t="s">
        <v>63</v>
      </c>
      <c r="C40" t="s">
        <v>18</v>
      </c>
      <c r="E40" s="1">
        <v>2000</v>
      </c>
      <c r="F40" s="1">
        <f t="shared" si="0"/>
        <v>-2000</v>
      </c>
      <c r="G40" t="s">
        <v>62</v>
      </c>
    </row>
    <row r="41" spans="1:7" hidden="1" outlineLevel="2" x14ac:dyDescent="0.25">
      <c r="A41" s="2">
        <v>44651</v>
      </c>
      <c r="B41" t="s">
        <v>70</v>
      </c>
      <c r="C41" t="s">
        <v>18</v>
      </c>
      <c r="E41" s="1">
        <v>3000</v>
      </c>
      <c r="F41" s="1">
        <f t="shared" si="0"/>
        <v>-3000</v>
      </c>
      <c r="G41" t="s">
        <v>19</v>
      </c>
    </row>
    <row r="42" spans="1:7" outlineLevel="1" collapsed="1" x14ac:dyDescent="0.25">
      <c r="C42" s="3" t="s">
        <v>75</v>
      </c>
      <c r="D42" s="1">
        <f>SUBTOTAL(9,D25:D41)</f>
        <v>87913</v>
      </c>
      <c r="E42" s="1">
        <f>SUBTOTAL(9,E25:E41)</f>
        <v>75384</v>
      </c>
      <c r="F42" s="1">
        <f t="shared" si="0"/>
        <v>12529</v>
      </c>
    </row>
    <row r="43" spans="1:7" hidden="1" outlineLevel="2" x14ac:dyDescent="0.25">
      <c r="A43" s="2">
        <v>44633</v>
      </c>
      <c r="B43" t="s">
        <v>43</v>
      </c>
      <c r="C43" t="s">
        <v>44</v>
      </c>
      <c r="D43" s="1">
        <v>12090</v>
      </c>
      <c r="F43" s="1">
        <f t="shared" si="0"/>
        <v>12090</v>
      </c>
      <c r="G43" t="s">
        <v>45</v>
      </c>
    </row>
    <row r="44" spans="1:7" hidden="1" outlineLevel="2" x14ac:dyDescent="0.25">
      <c r="A44" s="2">
        <v>44633</v>
      </c>
      <c r="B44" t="s">
        <v>46</v>
      </c>
      <c r="C44" t="s">
        <v>44</v>
      </c>
      <c r="E44" s="1">
        <v>12090</v>
      </c>
      <c r="F44" s="1">
        <f t="shared" si="0"/>
        <v>-12090</v>
      </c>
      <c r="G44" t="s">
        <v>45</v>
      </c>
    </row>
    <row r="45" spans="1:7" outlineLevel="1" collapsed="1" x14ac:dyDescent="0.25">
      <c r="C45" s="3" t="s">
        <v>76</v>
      </c>
      <c r="D45" s="1">
        <f>SUBTOTAL(9,D43:D44)</f>
        <v>12090</v>
      </c>
      <c r="E45" s="1">
        <f>SUBTOTAL(9,E43:E44)</f>
        <v>12090</v>
      </c>
      <c r="F45" s="1">
        <f t="shared" si="0"/>
        <v>0</v>
      </c>
    </row>
    <row r="46" spans="1:7" hidden="1" outlineLevel="2" x14ac:dyDescent="0.25">
      <c r="A46" s="2">
        <v>44627</v>
      </c>
      <c r="B46" t="s">
        <v>35</v>
      </c>
      <c r="C46" t="s">
        <v>36</v>
      </c>
      <c r="D46" s="1">
        <v>760</v>
      </c>
      <c r="F46" s="1">
        <f t="shared" si="0"/>
        <v>760</v>
      </c>
      <c r="G46" t="s">
        <v>37</v>
      </c>
    </row>
    <row r="47" spans="1:7" hidden="1" outlineLevel="2" x14ac:dyDescent="0.25">
      <c r="A47" s="2">
        <v>44634</v>
      </c>
      <c r="B47" t="s">
        <v>35</v>
      </c>
      <c r="C47" t="s">
        <v>36</v>
      </c>
      <c r="D47" s="1">
        <v>800</v>
      </c>
      <c r="F47" s="1">
        <f t="shared" si="0"/>
        <v>800</v>
      </c>
      <c r="G47" t="s">
        <v>52</v>
      </c>
    </row>
    <row r="48" spans="1:7" hidden="1" outlineLevel="2" x14ac:dyDescent="0.25">
      <c r="A48" s="2">
        <v>44627</v>
      </c>
      <c r="B48" t="s">
        <v>35</v>
      </c>
      <c r="C48" t="s">
        <v>36</v>
      </c>
      <c r="D48" s="1">
        <v>1580</v>
      </c>
      <c r="F48" s="1">
        <f t="shared" si="0"/>
        <v>1580</v>
      </c>
      <c r="G48" t="s">
        <v>37</v>
      </c>
    </row>
    <row r="49" spans="1:7" hidden="1" outlineLevel="2" x14ac:dyDescent="0.25">
      <c r="A49" s="2">
        <v>44637</v>
      </c>
      <c r="B49" t="s">
        <v>35</v>
      </c>
      <c r="C49" t="s">
        <v>36</v>
      </c>
      <c r="D49" s="1">
        <v>1580</v>
      </c>
      <c r="F49" s="1">
        <f t="shared" si="0"/>
        <v>1580</v>
      </c>
      <c r="G49" t="s">
        <v>37</v>
      </c>
    </row>
    <row r="50" spans="1:7" hidden="1" outlineLevel="2" x14ac:dyDescent="0.25">
      <c r="A50" s="2">
        <v>44627</v>
      </c>
      <c r="B50" t="s">
        <v>35</v>
      </c>
      <c r="C50" t="s">
        <v>36</v>
      </c>
      <c r="D50" s="1">
        <v>1900</v>
      </c>
      <c r="F50" s="1">
        <f t="shared" si="0"/>
        <v>1900</v>
      </c>
      <c r="G50" t="s">
        <v>37</v>
      </c>
    </row>
    <row r="51" spans="1:7" hidden="1" outlineLevel="2" x14ac:dyDescent="0.25">
      <c r="A51" s="2">
        <v>44627</v>
      </c>
      <c r="B51" t="s">
        <v>35</v>
      </c>
      <c r="C51" t="s">
        <v>36</v>
      </c>
      <c r="D51" s="1">
        <v>3800</v>
      </c>
      <c r="F51" s="1">
        <f t="shared" si="0"/>
        <v>3800</v>
      </c>
      <c r="G51" t="s">
        <v>37</v>
      </c>
    </row>
    <row r="52" spans="1:7" hidden="1" outlineLevel="2" x14ac:dyDescent="0.25">
      <c r="A52" s="2">
        <v>44631</v>
      </c>
      <c r="B52" t="s">
        <v>35</v>
      </c>
      <c r="C52" t="s">
        <v>36</v>
      </c>
      <c r="D52" s="1">
        <v>3800</v>
      </c>
      <c r="F52" s="1">
        <f t="shared" si="0"/>
        <v>3800</v>
      </c>
      <c r="G52" t="s">
        <v>37</v>
      </c>
    </row>
    <row r="53" spans="1:7" outlineLevel="1" collapsed="1" x14ac:dyDescent="0.25">
      <c r="C53" s="3" t="s">
        <v>77</v>
      </c>
      <c r="D53" s="1">
        <f>SUBTOTAL(9,D46:D52)</f>
        <v>14220</v>
      </c>
      <c r="E53" s="1">
        <f>SUBTOTAL(9,E46:E52)</f>
        <v>0</v>
      </c>
      <c r="F53" s="1">
        <f t="shared" si="0"/>
        <v>14220</v>
      </c>
    </row>
    <row r="54" spans="1:7" hidden="1" outlineLevel="2" x14ac:dyDescent="0.25">
      <c r="A54" s="2">
        <v>44645</v>
      </c>
      <c r="B54" t="s">
        <v>67</v>
      </c>
      <c r="C54" t="s">
        <v>69</v>
      </c>
      <c r="E54" s="1">
        <v>2400</v>
      </c>
      <c r="F54" s="1">
        <f t="shared" si="0"/>
        <v>-2400</v>
      </c>
      <c r="G54" t="s">
        <v>68</v>
      </c>
    </row>
    <row r="55" spans="1:7" outlineLevel="1" collapsed="1" x14ac:dyDescent="0.25">
      <c r="C55" s="3" t="s">
        <v>78</v>
      </c>
      <c r="D55" s="1">
        <f>SUBTOTAL(9,D54:D54)</f>
        <v>0</v>
      </c>
      <c r="E55" s="1">
        <f>SUBTOTAL(9,E54:E54)</f>
        <v>2400</v>
      </c>
      <c r="F55" s="1">
        <f t="shared" si="0"/>
        <v>-2400</v>
      </c>
    </row>
    <row r="56" spans="1:7" hidden="1" outlineLevel="2" x14ac:dyDescent="0.25">
      <c r="A56" s="2">
        <v>44637</v>
      </c>
      <c r="B56" t="s">
        <v>53</v>
      </c>
      <c r="C56" t="s">
        <v>54</v>
      </c>
      <c r="D56" s="1">
        <v>3084</v>
      </c>
      <c r="F56" s="1">
        <f t="shared" si="0"/>
        <v>3084</v>
      </c>
      <c r="G56" t="s">
        <v>22</v>
      </c>
    </row>
    <row r="57" spans="1:7" hidden="1" outlineLevel="2" x14ac:dyDescent="0.25">
      <c r="A57" s="2">
        <v>44643</v>
      </c>
      <c r="B57" t="s">
        <v>64</v>
      </c>
      <c r="C57" t="s">
        <v>54</v>
      </c>
      <c r="E57" s="1">
        <v>2500</v>
      </c>
      <c r="F57" s="1">
        <f t="shared" si="0"/>
        <v>-2500</v>
      </c>
      <c r="G57" t="s">
        <v>65</v>
      </c>
    </row>
    <row r="58" spans="1:7" outlineLevel="1" collapsed="1" x14ac:dyDescent="0.25">
      <c r="C58" s="3" t="s">
        <v>79</v>
      </c>
      <c r="D58" s="1">
        <f>SUBTOTAL(9,D56:D57)</f>
        <v>3084</v>
      </c>
      <c r="E58" s="1">
        <f>SUBTOTAL(9,E56:E57)</f>
        <v>2500</v>
      </c>
      <c r="F58" s="1">
        <f t="shared" si="0"/>
        <v>584</v>
      </c>
    </row>
    <row r="59" spans="1:7" hidden="1" outlineLevel="2" x14ac:dyDescent="0.25">
      <c r="A59" s="2">
        <v>44622</v>
      </c>
      <c r="B59" t="s">
        <v>20</v>
      </c>
      <c r="C59" t="s">
        <v>21</v>
      </c>
      <c r="D59" s="1">
        <v>100000</v>
      </c>
      <c r="F59" s="1">
        <f t="shared" si="0"/>
        <v>100000</v>
      </c>
      <c r="G59" t="s">
        <v>22</v>
      </c>
    </row>
    <row r="60" spans="1:7" outlineLevel="1" collapsed="1" x14ac:dyDescent="0.25">
      <c r="C60" s="3" t="s">
        <v>80</v>
      </c>
      <c r="D60" s="1">
        <f>SUBTOTAL(9,D59:D59)</f>
        <v>100000</v>
      </c>
      <c r="E60" s="1">
        <f>SUBTOTAL(9,E59:E59)</f>
        <v>0</v>
      </c>
      <c r="F60" s="1">
        <f t="shared" si="0"/>
        <v>100000</v>
      </c>
    </row>
    <row r="61" spans="1:7" hidden="1" outlineLevel="2" x14ac:dyDescent="0.25">
      <c r="A61" s="2">
        <v>44637</v>
      </c>
      <c r="B61" t="s">
        <v>55</v>
      </c>
      <c r="C61" t="s">
        <v>58</v>
      </c>
      <c r="E61" s="1">
        <v>910</v>
      </c>
      <c r="F61" s="1">
        <f t="shared" si="0"/>
        <v>-910</v>
      </c>
      <c r="G61" t="s">
        <v>57</v>
      </c>
    </row>
    <row r="62" spans="1:7" outlineLevel="1" collapsed="1" x14ac:dyDescent="0.25">
      <c r="C62" s="3" t="s">
        <v>81</v>
      </c>
      <c r="D62" s="1">
        <f>SUBTOTAL(9,D61:D61)</f>
        <v>0</v>
      </c>
      <c r="E62" s="1">
        <f>SUBTOTAL(9,E61:E61)</f>
        <v>910</v>
      </c>
      <c r="F62" s="1">
        <f t="shared" si="0"/>
        <v>-910</v>
      </c>
    </row>
    <row r="63" spans="1:7" hidden="1" outlineLevel="2" x14ac:dyDescent="0.25">
      <c r="A63" s="2">
        <v>44637</v>
      </c>
      <c r="B63" t="s">
        <v>55</v>
      </c>
      <c r="C63" t="s">
        <v>56</v>
      </c>
      <c r="D63" s="1">
        <v>910</v>
      </c>
      <c r="F63" s="1">
        <f t="shared" si="0"/>
        <v>910</v>
      </c>
      <c r="G63" t="s">
        <v>57</v>
      </c>
    </row>
    <row r="64" spans="1:7" outlineLevel="1" collapsed="1" x14ac:dyDescent="0.25">
      <c r="C64" s="3" t="s">
        <v>82</v>
      </c>
      <c r="D64" s="1">
        <f>SUBTOTAL(9,D63:D63)</f>
        <v>910</v>
      </c>
      <c r="E64" s="1">
        <f>SUBTOTAL(9,E63:E63)</f>
        <v>0</v>
      </c>
      <c r="F64" s="1">
        <f t="shared" si="0"/>
        <v>910</v>
      </c>
    </row>
    <row r="65" spans="1:7" hidden="1" outlineLevel="2" x14ac:dyDescent="0.25">
      <c r="A65" s="2">
        <v>44622</v>
      </c>
      <c r="B65" t="s">
        <v>20</v>
      </c>
      <c r="C65" t="s">
        <v>24</v>
      </c>
      <c r="D65" s="1">
        <v>100</v>
      </c>
      <c r="F65" s="1">
        <f t="shared" si="0"/>
        <v>100</v>
      </c>
      <c r="G65" t="s">
        <v>22</v>
      </c>
    </row>
    <row r="66" spans="1:7" hidden="1" outlineLevel="2" x14ac:dyDescent="0.25">
      <c r="A66" s="2">
        <v>44627</v>
      </c>
      <c r="B66" t="s">
        <v>30</v>
      </c>
      <c r="C66" t="s">
        <v>24</v>
      </c>
      <c r="D66" s="1">
        <v>200</v>
      </c>
      <c r="F66" s="1">
        <f t="shared" si="0"/>
        <v>200</v>
      </c>
      <c r="G66" t="s">
        <v>31</v>
      </c>
    </row>
    <row r="67" spans="1:7" outlineLevel="1" collapsed="1" x14ac:dyDescent="0.25">
      <c r="C67" s="3" t="s">
        <v>83</v>
      </c>
      <c r="D67" s="1">
        <f>SUBTOTAL(9,D65:D66)</f>
        <v>300</v>
      </c>
      <c r="E67" s="1">
        <f>SUBTOTAL(9,E65:E66)</f>
        <v>0</v>
      </c>
      <c r="F67" s="1">
        <f t="shared" si="0"/>
        <v>300</v>
      </c>
    </row>
    <row r="68" spans="1:7" hidden="1" outlineLevel="2" x14ac:dyDescent="0.25">
      <c r="A68" s="2">
        <v>44622</v>
      </c>
      <c r="B68" t="s">
        <v>20</v>
      </c>
      <c r="C68" t="s">
        <v>23</v>
      </c>
      <c r="D68" s="1">
        <v>22</v>
      </c>
      <c r="F68" s="1">
        <f t="shared" si="0"/>
        <v>22</v>
      </c>
      <c r="G68" t="s">
        <v>22</v>
      </c>
    </row>
    <row r="69" spans="1:7" hidden="1" outlineLevel="2" x14ac:dyDescent="0.25">
      <c r="A69" s="2">
        <v>44627</v>
      </c>
      <c r="B69" t="s">
        <v>30</v>
      </c>
      <c r="C69" t="s">
        <v>23</v>
      </c>
      <c r="D69" s="1">
        <v>44</v>
      </c>
      <c r="F69" s="1">
        <f t="shared" si="0"/>
        <v>44</v>
      </c>
      <c r="G69" t="s">
        <v>31</v>
      </c>
    </row>
    <row r="70" spans="1:7" hidden="1" outlineLevel="2" x14ac:dyDescent="0.25">
      <c r="A70" s="2">
        <v>44634</v>
      </c>
      <c r="B70" t="s">
        <v>48</v>
      </c>
      <c r="C70" t="s">
        <v>23</v>
      </c>
      <c r="D70" s="1">
        <v>163</v>
      </c>
      <c r="F70" s="1">
        <f t="shared" si="0"/>
        <v>163</v>
      </c>
      <c r="G70" t="s">
        <v>49</v>
      </c>
    </row>
    <row r="71" spans="1:7" hidden="1" outlineLevel="2" x14ac:dyDescent="0.25">
      <c r="A71" s="2">
        <v>44624</v>
      </c>
      <c r="B71" t="s">
        <v>29</v>
      </c>
      <c r="C71" t="s">
        <v>23</v>
      </c>
      <c r="D71" s="1">
        <v>4400</v>
      </c>
      <c r="F71" s="1">
        <f t="shared" si="0"/>
        <v>4400</v>
      </c>
      <c r="G71" t="s">
        <v>22</v>
      </c>
    </row>
    <row r="72" spans="1:7" hidden="1" outlineLevel="2" x14ac:dyDescent="0.25">
      <c r="A72" s="2">
        <v>44645</v>
      </c>
      <c r="B72" t="s">
        <v>67</v>
      </c>
      <c r="C72" t="s">
        <v>23</v>
      </c>
      <c r="D72" s="1">
        <v>5412</v>
      </c>
      <c r="F72" s="1">
        <f t="shared" si="0"/>
        <v>5412</v>
      </c>
      <c r="G72" t="s">
        <v>68</v>
      </c>
    </row>
    <row r="73" spans="1:7" hidden="1" outlineLevel="2" x14ac:dyDescent="0.25">
      <c r="A73" s="2">
        <v>44624</v>
      </c>
      <c r="B73" t="s">
        <v>27</v>
      </c>
      <c r="C73" t="s">
        <v>23</v>
      </c>
      <c r="D73" s="1">
        <v>8338</v>
      </c>
      <c r="F73" s="1">
        <f t="shared" si="0"/>
        <v>8338</v>
      </c>
      <c r="G73" t="s">
        <v>22</v>
      </c>
    </row>
    <row r="74" spans="1:7" hidden="1" outlineLevel="2" x14ac:dyDescent="0.25">
      <c r="A74" s="2">
        <v>44622</v>
      </c>
      <c r="B74" t="s">
        <v>25</v>
      </c>
      <c r="C74" t="s">
        <v>23</v>
      </c>
      <c r="D74" s="1">
        <v>14652</v>
      </c>
      <c r="F74" s="1">
        <f t="shared" si="0"/>
        <v>14652</v>
      </c>
      <c r="G74" t="s">
        <v>22</v>
      </c>
    </row>
    <row r="75" spans="1:7" hidden="1" outlineLevel="2" x14ac:dyDescent="0.25">
      <c r="A75" s="2">
        <v>44622</v>
      </c>
      <c r="B75" t="s">
        <v>20</v>
      </c>
      <c r="C75" t="s">
        <v>23</v>
      </c>
      <c r="D75" s="1">
        <v>22000</v>
      </c>
      <c r="F75" s="1">
        <f t="shared" si="0"/>
        <v>22000</v>
      </c>
      <c r="G75" t="s">
        <v>22</v>
      </c>
    </row>
    <row r="76" spans="1:7" outlineLevel="1" collapsed="1" x14ac:dyDescent="0.25">
      <c r="C76" s="3" t="s">
        <v>84</v>
      </c>
      <c r="D76" s="1">
        <f>SUBTOTAL(9,D68:D75)</f>
        <v>55031</v>
      </c>
      <c r="E76" s="1">
        <f>SUBTOTAL(9,E68:E75)</f>
        <v>0</v>
      </c>
      <c r="F76" s="1">
        <f t="shared" si="0"/>
        <v>55031</v>
      </c>
    </row>
    <row r="77" spans="1:7" hidden="1" outlineLevel="2" x14ac:dyDescent="0.25">
      <c r="A77" s="2">
        <v>44627</v>
      </c>
      <c r="B77" t="s">
        <v>32</v>
      </c>
      <c r="C77" t="s">
        <v>34</v>
      </c>
      <c r="E77" s="1">
        <v>1338</v>
      </c>
      <c r="F77" s="1">
        <f t="shared" si="0"/>
        <v>-1338</v>
      </c>
      <c r="G77" t="s">
        <v>22</v>
      </c>
    </row>
    <row r="78" spans="1:7" hidden="1" outlineLevel="2" x14ac:dyDescent="0.25">
      <c r="A78" s="2">
        <v>44627</v>
      </c>
      <c r="B78" t="s">
        <v>38</v>
      </c>
      <c r="C78" t="s">
        <v>34</v>
      </c>
      <c r="E78" s="1">
        <v>556</v>
      </c>
      <c r="F78" s="1">
        <f t="shared" si="0"/>
        <v>-556</v>
      </c>
      <c r="G78" t="s">
        <v>22</v>
      </c>
    </row>
    <row r="79" spans="1:7" hidden="1" outlineLevel="2" x14ac:dyDescent="0.25">
      <c r="A79" s="2">
        <v>44627</v>
      </c>
      <c r="B79" t="s">
        <v>39</v>
      </c>
      <c r="C79" t="s">
        <v>34</v>
      </c>
      <c r="E79" s="1">
        <v>669</v>
      </c>
      <c r="F79" s="1">
        <f t="shared" si="0"/>
        <v>-669</v>
      </c>
      <c r="G79" t="s">
        <v>22</v>
      </c>
    </row>
    <row r="80" spans="1:7" hidden="1" outlineLevel="2" x14ac:dyDescent="0.25">
      <c r="A80" s="2">
        <v>44627</v>
      </c>
      <c r="B80" t="s">
        <v>40</v>
      </c>
      <c r="C80" t="s">
        <v>34</v>
      </c>
      <c r="E80" s="1">
        <v>268</v>
      </c>
      <c r="F80" s="1">
        <f t="shared" si="0"/>
        <v>-268</v>
      </c>
      <c r="G80" t="s">
        <v>41</v>
      </c>
    </row>
    <row r="81" spans="1:7" hidden="1" outlineLevel="2" x14ac:dyDescent="0.25">
      <c r="A81" s="2">
        <v>44631</v>
      </c>
      <c r="B81" t="s">
        <v>39</v>
      </c>
      <c r="C81" t="s">
        <v>34</v>
      </c>
      <c r="E81" s="1">
        <v>1338</v>
      </c>
      <c r="F81" s="1">
        <f t="shared" si="0"/>
        <v>-1338</v>
      </c>
      <c r="G81" t="s">
        <v>22</v>
      </c>
    </row>
    <row r="82" spans="1:7" hidden="1" outlineLevel="2" x14ac:dyDescent="0.25">
      <c r="A82" s="2">
        <v>44634</v>
      </c>
      <c r="B82" t="s">
        <v>51</v>
      </c>
      <c r="C82" t="s">
        <v>34</v>
      </c>
      <c r="E82" s="1">
        <v>288</v>
      </c>
      <c r="F82" s="1">
        <f t="shared" si="0"/>
        <v>-288</v>
      </c>
      <c r="G82" t="s">
        <v>22</v>
      </c>
    </row>
    <row r="83" spans="1:7" hidden="1" outlineLevel="2" x14ac:dyDescent="0.25">
      <c r="A83" s="2">
        <v>44637</v>
      </c>
      <c r="B83" t="s">
        <v>53</v>
      </c>
      <c r="C83" t="s">
        <v>34</v>
      </c>
      <c r="E83" s="1">
        <v>556</v>
      </c>
      <c r="F83" s="1">
        <f t="shared" si="0"/>
        <v>-556</v>
      </c>
      <c r="G83" t="s">
        <v>22</v>
      </c>
    </row>
    <row r="84" spans="1:7" outlineLevel="1" collapsed="1" x14ac:dyDescent="0.25">
      <c r="C84" s="3" t="s">
        <v>85</v>
      </c>
      <c r="D84" s="1">
        <f>SUBTOTAL(9,D77:D83)</f>
        <v>0</v>
      </c>
      <c r="E84" s="1">
        <f>SUBTOTAL(9,E77:E83)</f>
        <v>5013</v>
      </c>
      <c r="F84" s="1">
        <f t="shared" si="0"/>
        <v>-5013</v>
      </c>
    </row>
    <row r="85" spans="1:7" hidden="1" outlineLevel="2" x14ac:dyDescent="0.25">
      <c r="A85" s="2">
        <v>44634</v>
      </c>
      <c r="B85" t="s">
        <v>48</v>
      </c>
      <c r="C85" t="s">
        <v>28</v>
      </c>
      <c r="D85" s="1">
        <v>740</v>
      </c>
      <c r="F85" s="1">
        <f t="shared" si="0"/>
        <v>740</v>
      </c>
      <c r="G85" t="s">
        <v>49</v>
      </c>
    </row>
    <row r="86" spans="1:7" hidden="1" outlineLevel="2" x14ac:dyDescent="0.25">
      <c r="A86" s="2">
        <v>44624</v>
      </c>
      <c r="B86" t="s">
        <v>29</v>
      </c>
      <c r="C86" t="s">
        <v>28</v>
      </c>
      <c r="D86" s="1">
        <v>20000</v>
      </c>
      <c r="F86" s="1">
        <f t="shared" ref="F86:F124" si="1">+D86-E86</f>
        <v>20000</v>
      </c>
      <c r="G86" t="s">
        <v>22</v>
      </c>
    </row>
    <row r="87" spans="1:7" hidden="1" outlineLevel="2" x14ac:dyDescent="0.25">
      <c r="A87" s="2">
        <v>44645</v>
      </c>
      <c r="B87" t="s">
        <v>67</v>
      </c>
      <c r="C87" t="s">
        <v>28</v>
      </c>
      <c r="D87" s="1">
        <v>27000</v>
      </c>
      <c r="F87" s="1">
        <f t="shared" si="1"/>
        <v>27000</v>
      </c>
      <c r="G87" t="s">
        <v>68</v>
      </c>
    </row>
    <row r="88" spans="1:7" hidden="1" outlineLevel="2" x14ac:dyDescent="0.25">
      <c r="A88" s="2">
        <v>44624</v>
      </c>
      <c r="B88" t="s">
        <v>27</v>
      </c>
      <c r="C88" t="s">
        <v>28</v>
      </c>
      <c r="D88" s="1">
        <v>37900</v>
      </c>
      <c r="F88" s="1">
        <f t="shared" si="1"/>
        <v>37900</v>
      </c>
      <c r="G88" t="s">
        <v>22</v>
      </c>
    </row>
    <row r="89" spans="1:7" hidden="1" outlineLevel="2" x14ac:dyDescent="0.25">
      <c r="A89" s="2">
        <v>44627</v>
      </c>
      <c r="B89" t="s">
        <v>35</v>
      </c>
      <c r="C89" t="s">
        <v>28</v>
      </c>
      <c r="E89" s="1">
        <v>3800</v>
      </c>
      <c r="F89" s="1">
        <f t="shared" si="1"/>
        <v>-3800</v>
      </c>
      <c r="G89" t="s">
        <v>37</v>
      </c>
    </row>
    <row r="90" spans="1:7" hidden="1" outlineLevel="2" x14ac:dyDescent="0.25">
      <c r="A90" s="2">
        <v>44627</v>
      </c>
      <c r="B90" t="s">
        <v>35</v>
      </c>
      <c r="C90" t="s">
        <v>28</v>
      </c>
      <c r="E90" s="1">
        <v>1580</v>
      </c>
      <c r="F90" s="1">
        <f t="shared" si="1"/>
        <v>-1580</v>
      </c>
      <c r="G90" t="s">
        <v>37</v>
      </c>
    </row>
    <row r="91" spans="1:7" hidden="1" outlineLevel="2" x14ac:dyDescent="0.25">
      <c r="A91" s="2">
        <v>44627</v>
      </c>
      <c r="B91" t="s">
        <v>35</v>
      </c>
      <c r="C91" t="s">
        <v>28</v>
      </c>
      <c r="E91" s="1">
        <v>1900</v>
      </c>
      <c r="F91" s="1">
        <f t="shared" si="1"/>
        <v>-1900</v>
      </c>
      <c r="G91" t="s">
        <v>37</v>
      </c>
    </row>
    <row r="92" spans="1:7" hidden="1" outlineLevel="2" x14ac:dyDescent="0.25">
      <c r="A92" s="2">
        <v>44627</v>
      </c>
      <c r="B92" t="s">
        <v>35</v>
      </c>
      <c r="C92" t="s">
        <v>28</v>
      </c>
      <c r="E92" s="1">
        <v>760</v>
      </c>
      <c r="F92" s="1">
        <f t="shared" si="1"/>
        <v>-760</v>
      </c>
      <c r="G92" t="s">
        <v>37</v>
      </c>
    </row>
    <row r="93" spans="1:7" hidden="1" outlineLevel="2" x14ac:dyDescent="0.25">
      <c r="A93" s="2">
        <v>44631</v>
      </c>
      <c r="B93" t="s">
        <v>35</v>
      </c>
      <c r="C93" t="s">
        <v>28</v>
      </c>
      <c r="E93" s="1">
        <v>3800</v>
      </c>
      <c r="F93" s="1">
        <f t="shared" si="1"/>
        <v>-3800</v>
      </c>
      <c r="G93" t="s">
        <v>37</v>
      </c>
    </row>
    <row r="94" spans="1:7" hidden="1" outlineLevel="2" x14ac:dyDescent="0.25">
      <c r="A94" s="2">
        <v>44634</v>
      </c>
      <c r="B94" t="s">
        <v>35</v>
      </c>
      <c r="C94" t="s">
        <v>28</v>
      </c>
      <c r="E94" s="1">
        <v>800</v>
      </c>
      <c r="F94" s="1">
        <f t="shared" si="1"/>
        <v>-800</v>
      </c>
      <c r="G94" t="s">
        <v>52</v>
      </c>
    </row>
    <row r="95" spans="1:7" hidden="1" outlineLevel="2" x14ac:dyDescent="0.25">
      <c r="A95" s="2">
        <v>44637</v>
      </c>
      <c r="B95" t="s">
        <v>35</v>
      </c>
      <c r="C95" t="s">
        <v>28</v>
      </c>
      <c r="E95" s="1">
        <v>1580</v>
      </c>
      <c r="F95" s="1">
        <f t="shared" si="1"/>
        <v>-1580</v>
      </c>
      <c r="G95" t="s">
        <v>37</v>
      </c>
    </row>
    <row r="96" spans="1:7" outlineLevel="1" collapsed="1" x14ac:dyDescent="0.25">
      <c r="C96" s="3" t="s">
        <v>86</v>
      </c>
      <c r="D96" s="1">
        <f>SUBTOTAL(9,D85:D95)</f>
        <v>85640</v>
      </c>
      <c r="E96" s="1">
        <f>SUBTOTAL(9,E85:E95)</f>
        <v>14220</v>
      </c>
      <c r="F96" s="1">
        <f t="shared" si="1"/>
        <v>71420</v>
      </c>
    </row>
    <row r="97" spans="1:7" hidden="1" outlineLevel="2" x14ac:dyDescent="0.25">
      <c r="A97" s="2">
        <v>44622</v>
      </c>
      <c r="B97" t="s">
        <v>25</v>
      </c>
      <c r="C97" t="s">
        <v>26</v>
      </c>
      <c r="D97" s="1">
        <v>66600</v>
      </c>
      <c r="F97" s="1">
        <f t="shared" si="1"/>
        <v>66600</v>
      </c>
      <c r="G97" t="s">
        <v>22</v>
      </c>
    </row>
    <row r="98" spans="1:7" outlineLevel="1" collapsed="1" x14ac:dyDescent="0.25">
      <c r="C98" s="3" t="s">
        <v>87</v>
      </c>
      <c r="D98" s="1">
        <f>SUBTOTAL(9,D97:D97)</f>
        <v>66600</v>
      </c>
      <c r="E98" s="1">
        <f>SUBTOTAL(9,E97:E97)</f>
        <v>0</v>
      </c>
      <c r="F98" s="1">
        <f t="shared" si="1"/>
        <v>66600</v>
      </c>
    </row>
    <row r="99" spans="1:7" hidden="1" outlineLevel="2" x14ac:dyDescent="0.25">
      <c r="A99" s="2">
        <v>44621</v>
      </c>
      <c r="B99" t="s">
        <v>6</v>
      </c>
      <c r="C99" t="s">
        <v>9</v>
      </c>
      <c r="D99" s="1">
        <v>150000</v>
      </c>
      <c r="F99" s="1">
        <f t="shared" si="1"/>
        <v>150000</v>
      </c>
      <c r="G99" t="s">
        <v>8</v>
      </c>
    </row>
    <row r="100" spans="1:7" hidden="1" outlineLevel="2" x14ac:dyDescent="0.25">
      <c r="A100" s="2">
        <v>44621</v>
      </c>
      <c r="B100" t="s">
        <v>14</v>
      </c>
      <c r="C100" t="s">
        <v>9</v>
      </c>
      <c r="E100" s="1">
        <v>75000</v>
      </c>
      <c r="F100" s="1">
        <f t="shared" si="1"/>
        <v>-75000</v>
      </c>
      <c r="G100" t="s">
        <v>16</v>
      </c>
    </row>
    <row r="101" spans="1:7" hidden="1" outlineLevel="2" x14ac:dyDescent="0.25">
      <c r="A101" s="2">
        <v>44645</v>
      </c>
      <c r="B101" t="s">
        <v>14</v>
      </c>
      <c r="C101" t="s">
        <v>9</v>
      </c>
      <c r="E101" s="1">
        <v>75000</v>
      </c>
      <c r="F101" s="1">
        <f t="shared" si="1"/>
        <v>-75000</v>
      </c>
      <c r="G101" t="s">
        <v>16</v>
      </c>
    </row>
    <row r="102" spans="1:7" outlineLevel="1" collapsed="1" x14ac:dyDescent="0.25">
      <c r="C102" s="3" t="s">
        <v>88</v>
      </c>
      <c r="D102" s="1">
        <f>SUBTOTAL(9,D99:D101)</f>
        <v>150000</v>
      </c>
      <c r="E102" s="1">
        <f>SUBTOTAL(9,E99:E101)</f>
        <v>150000</v>
      </c>
      <c r="F102" s="1">
        <f t="shared" si="1"/>
        <v>0</v>
      </c>
    </row>
    <row r="103" spans="1:7" hidden="1" outlineLevel="2" x14ac:dyDescent="0.25">
      <c r="A103" s="2">
        <v>44621</v>
      </c>
      <c r="B103" t="s">
        <v>6</v>
      </c>
      <c r="C103" t="s">
        <v>12</v>
      </c>
      <c r="E103" s="1">
        <v>150000</v>
      </c>
      <c r="F103" s="1">
        <f t="shared" si="1"/>
        <v>-150000</v>
      </c>
      <c r="G103" t="s">
        <v>8</v>
      </c>
    </row>
    <row r="104" spans="1:7" outlineLevel="1" collapsed="1" x14ac:dyDescent="0.25">
      <c r="C104" s="3" t="s">
        <v>89</v>
      </c>
      <c r="D104" s="1">
        <f>SUBTOTAL(9,D103:D103)</f>
        <v>0</v>
      </c>
      <c r="E104" s="1">
        <f>SUBTOTAL(9,E103:E103)</f>
        <v>150000</v>
      </c>
      <c r="F104" s="1">
        <f t="shared" si="1"/>
        <v>-150000</v>
      </c>
    </row>
    <row r="105" spans="1:7" hidden="1" outlineLevel="2" x14ac:dyDescent="0.25">
      <c r="A105" s="2">
        <v>44621</v>
      </c>
      <c r="B105" t="s">
        <v>6</v>
      </c>
      <c r="C105" t="s">
        <v>7</v>
      </c>
      <c r="D105" s="1">
        <v>250000</v>
      </c>
      <c r="F105" s="1">
        <f t="shared" si="1"/>
        <v>250000</v>
      </c>
      <c r="G105" t="s">
        <v>8</v>
      </c>
    </row>
    <row r="106" spans="1:7" hidden="1" outlineLevel="2" x14ac:dyDescent="0.25">
      <c r="A106" s="2">
        <v>44621</v>
      </c>
      <c r="B106" t="s">
        <v>14</v>
      </c>
      <c r="C106" t="s">
        <v>7</v>
      </c>
      <c r="E106" s="1">
        <v>125000</v>
      </c>
      <c r="F106" s="1">
        <f t="shared" si="1"/>
        <v>-125000</v>
      </c>
      <c r="G106" t="s">
        <v>16</v>
      </c>
    </row>
    <row r="107" spans="1:7" outlineLevel="1" collapsed="1" x14ac:dyDescent="0.25">
      <c r="C107" s="3" t="s">
        <v>90</v>
      </c>
      <c r="D107" s="1">
        <f>SUBTOTAL(9,D105:D106)</f>
        <v>250000</v>
      </c>
      <c r="E107" s="1">
        <f>SUBTOTAL(9,E105:E106)</f>
        <v>125000</v>
      </c>
      <c r="F107" s="1">
        <f t="shared" si="1"/>
        <v>125000</v>
      </c>
    </row>
    <row r="108" spans="1:7" hidden="1" outlineLevel="2" x14ac:dyDescent="0.25">
      <c r="A108" s="2">
        <v>44621</v>
      </c>
      <c r="B108" t="s">
        <v>6</v>
      </c>
      <c r="C108" t="s">
        <v>11</v>
      </c>
      <c r="E108" s="1">
        <v>250000</v>
      </c>
      <c r="F108" s="1">
        <f t="shared" si="1"/>
        <v>-250000</v>
      </c>
      <c r="G108" t="s">
        <v>8</v>
      </c>
    </row>
    <row r="109" spans="1:7" outlineLevel="1" collapsed="1" x14ac:dyDescent="0.25">
      <c r="C109" s="3" t="s">
        <v>91</v>
      </c>
      <c r="D109" s="1">
        <f>SUBTOTAL(9,D108:D108)</f>
        <v>0</v>
      </c>
      <c r="E109" s="1">
        <f>SUBTOTAL(9,E108:E108)</f>
        <v>250000</v>
      </c>
      <c r="F109" s="1">
        <f t="shared" si="1"/>
        <v>-250000</v>
      </c>
    </row>
    <row r="110" spans="1:7" hidden="1" outlineLevel="2" x14ac:dyDescent="0.25">
      <c r="A110" s="2">
        <v>44621</v>
      </c>
      <c r="B110" t="s">
        <v>6</v>
      </c>
      <c r="C110" t="s">
        <v>10</v>
      </c>
      <c r="D110" s="1">
        <v>200000</v>
      </c>
      <c r="F110" s="1">
        <f t="shared" si="1"/>
        <v>200000</v>
      </c>
      <c r="G110" t="s">
        <v>8</v>
      </c>
    </row>
    <row r="111" spans="1:7" hidden="1" outlineLevel="2" x14ac:dyDescent="0.25">
      <c r="A111" s="2">
        <v>44621</v>
      </c>
      <c r="B111" t="s">
        <v>14</v>
      </c>
      <c r="C111" t="s">
        <v>10</v>
      </c>
      <c r="E111" s="1">
        <v>100000</v>
      </c>
      <c r="F111" s="1">
        <f t="shared" si="1"/>
        <v>-100000</v>
      </c>
      <c r="G111" t="s">
        <v>16</v>
      </c>
    </row>
    <row r="112" spans="1:7" hidden="1" outlineLevel="2" x14ac:dyDescent="0.25">
      <c r="A112" s="2">
        <v>44651</v>
      </c>
      <c r="B112" t="s">
        <v>14</v>
      </c>
      <c r="C112" t="s">
        <v>10</v>
      </c>
      <c r="E112" s="1">
        <v>100000</v>
      </c>
      <c r="F112" s="1">
        <f t="shared" si="1"/>
        <v>-100000</v>
      </c>
      <c r="G112" t="s">
        <v>16</v>
      </c>
    </row>
    <row r="113" spans="1:7" outlineLevel="1" collapsed="1" x14ac:dyDescent="0.25">
      <c r="C113" s="3" t="s">
        <v>92</v>
      </c>
      <c r="D113" s="1">
        <f>SUBTOTAL(9,D110:D112)</f>
        <v>200000</v>
      </c>
      <c r="E113" s="1">
        <f>SUBTOTAL(9,E110:E112)</f>
        <v>200000</v>
      </c>
      <c r="F113" s="1">
        <f t="shared" si="1"/>
        <v>0</v>
      </c>
    </row>
    <row r="114" spans="1:7" hidden="1" outlineLevel="2" x14ac:dyDescent="0.25">
      <c r="A114" s="2">
        <v>44621</v>
      </c>
      <c r="B114" t="s">
        <v>6</v>
      </c>
      <c r="C114" t="s">
        <v>13</v>
      </c>
      <c r="E114" s="1">
        <v>200000</v>
      </c>
      <c r="F114" s="1">
        <f t="shared" si="1"/>
        <v>-200000</v>
      </c>
      <c r="G114" t="s">
        <v>8</v>
      </c>
    </row>
    <row r="115" spans="1:7" outlineLevel="1" collapsed="1" x14ac:dyDescent="0.25">
      <c r="C115" s="3" t="s">
        <v>93</v>
      </c>
      <c r="D115" s="1">
        <f>SUBTOTAL(9,D114:D114)</f>
        <v>0</v>
      </c>
      <c r="E115" s="1">
        <f>SUBTOTAL(9,E114:E114)</f>
        <v>200000</v>
      </c>
      <c r="F115" s="1">
        <f t="shared" si="1"/>
        <v>-200000</v>
      </c>
    </row>
    <row r="116" spans="1:7" hidden="1" outlineLevel="2" x14ac:dyDescent="0.25">
      <c r="A116" s="2">
        <v>44627</v>
      </c>
      <c r="B116" t="s">
        <v>32</v>
      </c>
      <c r="C116" t="s">
        <v>33</v>
      </c>
      <c r="E116" s="1">
        <v>6080</v>
      </c>
      <c r="F116" s="1">
        <f t="shared" si="1"/>
        <v>-6080</v>
      </c>
      <c r="G116" t="s">
        <v>22</v>
      </c>
    </row>
    <row r="117" spans="1:7" hidden="1" outlineLevel="2" x14ac:dyDescent="0.25">
      <c r="A117" s="2">
        <v>44627</v>
      </c>
      <c r="B117" t="s">
        <v>38</v>
      </c>
      <c r="C117" t="s">
        <v>33</v>
      </c>
      <c r="E117" s="1">
        <v>2528</v>
      </c>
      <c r="F117" s="1">
        <f t="shared" si="1"/>
        <v>-2528</v>
      </c>
      <c r="G117" t="s">
        <v>22</v>
      </c>
    </row>
    <row r="118" spans="1:7" hidden="1" outlineLevel="2" x14ac:dyDescent="0.25">
      <c r="A118" s="2">
        <v>44627</v>
      </c>
      <c r="B118" t="s">
        <v>39</v>
      </c>
      <c r="C118" t="s">
        <v>33</v>
      </c>
      <c r="E118" s="1">
        <v>3040</v>
      </c>
      <c r="F118" s="1">
        <f t="shared" si="1"/>
        <v>-3040</v>
      </c>
      <c r="G118" t="s">
        <v>22</v>
      </c>
    </row>
    <row r="119" spans="1:7" hidden="1" outlineLevel="2" x14ac:dyDescent="0.25">
      <c r="A119" s="2">
        <v>44627</v>
      </c>
      <c r="B119" t="s">
        <v>40</v>
      </c>
      <c r="C119" t="s">
        <v>33</v>
      </c>
      <c r="E119" s="1">
        <v>1216</v>
      </c>
      <c r="F119" s="1">
        <f t="shared" si="1"/>
        <v>-1216</v>
      </c>
      <c r="G119" t="s">
        <v>41</v>
      </c>
    </row>
    <row r="120" spans="1:7" hidden="1" outlineLevel="2" x14ac:dyDescent="0.25">
      <c r="A120" s="2">
        <v>44631</v>
      </c>
      <c r="B120" t="s">
        <v>39</v>
      </c>
      <c r="C120" t="s">
        <v>33</v>
      </c>
      <c r="E120" s="1">
        <v>6080</v>
      </c>
      <c r="F120" s="1">
        <f t="shared" si="1"/>
        <v>-6080</v>
      </c>
      <c r="G120" t="s">
        <v>22</v>
      </c>
    </row>
    <row r="121" spans="1:7" hidden="1" outlineLevel="2" x14ac:dyDescent="0.25">
      <c r="A121" s="2">
        <v>44634</v>
      </c>
      <c r="B121" t="s">
        <v>51</v>
      </c>
      <c r="C121" t="s">
        <v>33</v>
      </c>
      <c r="E121" s="1">
        <v>1312</v>
      </c>
      <c r="F121" s="1">
        <f t="shared" si="1"/>
        <v>-1312</v>
      </c>
      <c r="G121" t="s">
        <v>22</v>
      </c>
    </row>
    <row r="122" spans="1:7" hidden="1" outlineLevel="2" x14ac:dyDescent="0.25">
      <c r="A122" s="2">
        <v>44637</v>
      </c>
      <c r="B122" t="s">
        <v>53</v>
      </c>
      <c r="C122" t="s">
        <v>33</v>
      </c>
      <c r="E122" s="1">
        <v>2528</v>
      </c>
      <c r="F122" s="1">
        <f t="shared" si="1"/>
        <v>-2528</v>
      </c>
      <c r="G122" t="s">
        <v>22</v>
      </c>
    </row>
    <row r="123" spans="1:7" outlineLevel="1" collapsed="1" x14ac:dyDescent="0.25">
      <c r="C123" s="3" t="s">
        <v>94</v>
      </c>
      <c r="D123" s="1">
        <f>SUBTOTAL(9,D116:D122)</f>
        <v>0</v>
      </c>
      <c r="E123" s="1">
        <f>SUBTOTAL(9,E116:E122)</f>
        <v>22784</v>
      </c>
      <c r="F123" s="1">
        <f t="shared" si="1"/>
        <v>-22784</v>
      </c>
    </row>
    <row r="124" spans="1:7" x14ac:dyDescent="0.25">
      <c r="C124" s="3" t="s">
        <v>95</v>
      </c>
      <c r="D124" s="1">
        <f>SUBTOTAL(9,D2:D122)</f>
        <v>1571437</v>
      </c>
      <c r="E124" s="1">
        <f>SUBTOTAL(9,E2:E122)</f>
        <v>1571437</v>
      </c>
      <c r="F124" s="1">
        <f t="shared" si="1"/>
        <v>0</v>
      </c>
    </row>
  </sheetData>
  <autoFilter ref="A1:G122" xr:uid="{8FEC6F6A-8E5E-2246-9634-5E28874A04C2}">
    <sortState xmlns:xlrd2="http://schemas.microsoft.com/office/spreadsheetml/2017/richdata2" ref="A2:G122">
      <sortCondition ref="C2:C122"/>
      <sortCondition ref="D2:D12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Contacto FOREM</dc:creator>
  <cp:lastModifiedBy>Cameto, Eduardo Nicolás</cp:lastModifiedBy>
  <dcterms:created xsi:type="dcterms:W3CDTF">2024-09-27T03:07:28Z</dcterms:created>
  <dcterms:modified xsi:type="dcterms:W3CDTF">2024-10-10T20:32:40Z</dcterms:modified>
</cp:coreProperties>
</file>